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p,n,I" sheetId="2" r:id="rId1"/>
    <sheet name="p, n" sheetId="1" r:id="rId2"/>
    <sheet name="p,n,f" sheetId="4" r:id="rId3"/>
  </sheets>
  <calcPr calcId="125725"/>
</workbook>
</file>

<file path=xl/calcChain.xml><?xml version="1.0" encoding="utf-8"?>
<calcChain xmlns="http://schemas.openxmlformats.org/spreadsheetml/2006/main">
  <c r="G27" i="4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C12"/>
  <c r="D12"/>
  <c r="G12"/>
  <c r="F12"/>
  <c r="E12"/>
  <c r="F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1"/>
  <c r="C11"/>
  <c r="E11" s="1"/>
  <c r="D10"/>
  <c r="C10"/>
  <c r="F10" s="1"/>
  <c r="D9"/>
  <c r="G9" s="1"/>
  <c r="C9"/>
  <c r="E9" s="1"/>
  <c r="D8"/>
  <c r="C8"/>
  <c r="E8" s="1"/>
  <c r="D7"/>
  <c r="E7" s="1"/>
  <c r="C7"/>
  <c r="G7" s="1"/>
  <c r="D6" i="2"/>
  <c r="G6" s="1"/>
  <c r="D7"/>
  <c r="G7" s="1"/>
  <c r="D8"/>
  <c r="G8" s="1"/>
  <c r="G9"/>
  <c r="G10"/>
  <c r="G11"/>
  <c r="G12"/>
  <c r="G13"/>
  <c r="G14"/>
  <c r="G15"/>
  <c r="G16"/>
  <c r="G17"/>
  <c r="G18"/>
  <c r="G19"/>
  <c r="G20"/>
  <c r="G21"/>
  <c r="G22"/>
  <c r="G23"/>
  <c r="G24"/>
  <c r="G25"/>
  <c r="C6"/>
  <c r="F6"/>
  <c r="C7"/>
  <c r="F7"/>
  <c r="C8"/>
  <c r="F8"/>
  <c r="C9"/>
  <c r="F9"/>
  <c r="D9"/>
  <c r="C10"/>
  <c r="F10"/>
  <c r="D10"/>
  <c r="C11"/>
  <c r="D11"/>
  <c r="F11"/>
  <c r="C12"/>
  <c r="D12"/>
  <c r="F12"/>
  <c r="C13"/>
  <c r="F13"/>
  <c r="D13"/>
  <c r="C14"/>
  <c r="F14"/>
  <c r="D14"/>
  <c r="C15"/>
  <c r="D15"/>
  <c r="F15"/>
  <c r="C16"/>
  <c r="D16"/>
  <c r="F16"/>
  <c r="C17"/>
  <c r="F17"/>
  <c r="D17"/>
  <c r="C18"/>
  <c r="F18"/>
  <c r="D18"/>
  <c r="C19"/>
  <c r="D19"/>
  <c r="F19"/>
  <c r="C20"/>
  <c r="D20"/>
  <c r="F20"/>
  <c r="C21"/>
  <c r="F21"/>
  <c r="D21"/>
  <c r="C22"/>
  <c r="F22"/>
  <c r="D22"/>
  <c r="C23"/>
  <c r="D23"/>
  <c r="F23"/>
  <c r="C24"/>
  <c r="D24"/>
  <c r="F24"/>
  <c r="C25"/>
  <c r="F25"/>
  <c r="D25"/>
  <c r="C22" i="1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E5"/>
  <c r="D5" i="2"/>
  <c r="G5"/>
  <c r="C5"/>
  <c r="F5"/>
  <c r="G21" i="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D9"/>
  <c r="C9"/>
  <c r="G9" s="1"/>
  <c r="F8"/>
  <c r="D8"/>
  <c r="E8" s="1"/>
  <c r="C8"/>
  <c r="G8"/>
  <c r="D7"/>
  <c r="C7"/>
  <c r="F7" s="1"/>
  <c r="D6"/>
  <c r="E6" s="1"/>
  <c r="C6"/>
  <c r="F6" s="1"/>
  <c r="F5"/>
  <c r="D5"/>
  <c r="C5"/>
  <c r="G5" s="1"/>
  <c r="E9"/>
  <c r="F11" i="4"/>
  <c r="E7" i="1"/>
  <c r="G7" l="1"/>
  <c r="G11" i="4"/>
  <c r="F7"/>
  <c r="G8"/>
  <c r="E10"/>
  <c r="G6" i="1"/>
  <c r="F9"/>
  <c r="F9" i="4"/>
  <c r="G10"/>
</calcChain>
</file>

<file path=xl/sharedStrings.xml><?xml version="1.0" encoding="utf-8"?>
<sst xmlns="http://schemas.openxmlformats.org/spreadsheetml/2006/main" count="44" uniqueCount="24">
  <si>
    <t>n</t>
  </si>
  <si>
    <t>p</t>
  </si>
  <si>
    <t>m</t>
  </si>
  <si>
    <t>s</t>
  </si>
  <si>
    <t>Anzahl der Stufen (Versuche)</t>
  </si>
  <si>
    <t>Erwartungswert</t>
  </si>
  <si>
    <t>Standardabweichung</t>
  </si>
  <si>
    <t>Erfolgswahrscheinlichkeit einer Stufe</t>
  </si>
  <si>
    <t>Wahrscheinlichkeit, dass die Anzahl der Erfolge (Ausgänge) der Bernoulli-Kette im Intervall liegt</t>
  </si>
  <si>
    <t>I</t>
  </si>
  <si>
    <t>Intervallabstand zum Erwartungswert</t>
  </si>
  <si>
    <r>
      <t>I/</t>
    </r>
    <r>
      <rPr>
        <sz val="11"/>
        <color indexed="8"/>
        <rFont val="Symbol"/>
        <family val="1"/>
        <charset val="2"/>
      </rPr>
      <t>s</t>
    </r>
  </si>
  <si>
    <t>Verhältnis halbe Intervalllänge zur Standardabweichung</t>
  </si>
  <si>
    <t>Sigma-Umgebung einer symmetrischen Binomialverteilung</t>
  </si>
  <si>
    <t>Faktor a:</t>
  </si>
  <si>
    <t>Faktor b:</t>
  </si>
  <si>
    <t>Faktor c:</t>
  </si>
  <si>
    <r>
      <t>P(</t>
    </r>
    <r>
      <rPr>
        <sz val="11"/>
        <color indexed="8"/>
        <rFont val="Symbol"/>
        <family val="1"/>
        <charset val="2"/>
      </rPr>
      <t>m-I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m+I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</si>
  <si>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m-1s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m+1s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</si>
  <si>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m-2s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m+2s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</si>
  <si>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m-3s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m+3s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</si>
  <si>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</t>
    </r>
    <r>
      <rPr>
        <sz val="11"/>
        <color theme="1"/>
        <rFont val="Calibri"/>
        <family val="2"/>
        <scheme val="minor"/>
      </rPr>
      <t>a</t>
    </r>
    <r>
      <rPr>
        <sz val="11"/>
        <color indexed="8"/>
        <rFont val="Symbol"/>
        <family val="1"/>
        <charset val="2"/>
      </rPr>
      <t>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</t>
    </r>
    <r>
      <rPr>
        <sz val="11"/>
        <color theme="1"/>
        <rFont val="Calibri"/>
        <family val="2"/>
        <scheme val="minor"/>
      </rPr>
      <t>a</t>
    </r>
    <r>
      <rPr>
        <sz val="11"/>
        <color indexed="8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</si>
  <si>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</t>
    </r>
    <r>
      <rPr>
        <sz val="11"/>
        <color theme="1"/>
        <rFont val="Calibri"/>
        <family val="2"/>
        <scheme val="minor"/>
      </rPr>
      <t>b</t>
    </r>
    <r>
      <rPr>
        <sz val="11"/>
        <color indexed="8"/>
        <rFont val="Symbol"/>
        <family val="1"/>
        <charset val="2"/>
      </rPr>
      <t>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</t>
    </r>
    <r>
      <rPr>
        <sz val="11"/>
        <color theme="1"/>
        <rFont val="Calibri"/>
        <family val="2"/>
        <scheme val="minor"/>
      </rPr>
      <t>b</t>
    </r>
    <r>
      <rPr>
        <sz val="11"/>
        <color indexed="8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</si>
  <si>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sz val="11"/>
        <color indexed="8"/>
        <rFont val="Symbol"/>
        <family val="1"/>
        <charset val="2"/>
      </rPr>
      <t>m-</t>
    </r>
    <r>
      <rPr>
        <sz val="11"/>
        <color theme="1"/>
        <rFont val="Calibri"/>
        <family val="2"/>
        <scheme val="minor"/>
      </rPr>
      <t>c</t>
    </r>
    <r>
      <rPr>
        <sz val="11"/>
        <color indexed="8"/>
        <rFont val="Symbol"/>
        <family val="1"/>
        <charset val="2"/>
      </rPr>
      <t>s &lt;=</t>
    </r>
    <r>
      <rPr>
        <sz val="11"/>
        <color theme="1"/>
        <rFont val="Calibri"/>
        <family val="2"/>
        <scheme val="minor"/>
      </rPr>
      <t xml:space="preserve"> X &lt;=</t>
    </r>
    <r>
      <rPr>
        <sz val="11"/>
        <color indexed="8"/>
        <rFont val="Symbol"/>
        <family val="1"/>
        <charset val="2"/>
      </rPr>
      <t xml:space="preserve"> m+</t>
    </r>
    <r>
      <rPr>
        <sz val="11"/>
        <color theme="1"/>
        <rFont val="Calibri"/>
        <family val="2"/>
        <scheme val="minor"/>
      </rPr>
      <t>c</t>
    </r>
    <r>
      <rPr>
        <sz val="11"/>
        <color indexed="8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</si>
</sst>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textRotation="45" wrapText="1"/>
    </xf>
    <xf numFmtId="0" fontId="0" fillId="0" borderId="1" xfId="0" applyBorder="1" applyAlignment="1">
      <alignment horizontal="center" textRotation="45" wrapText="1"/>
    </xf>
    <xf numFmtId="2" fontId="0" fillId="0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textRotation="45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Normal="100" workbookViewId="0">
      <selection activeCell="E9" sqref="E9"/>
    </sheetView>
  </sheetViews>
  <sheetFormatPr baseColWidth="10" defaultColWidth="11.42578125" defaultRowHeight="15"/>
  <cols>
    <col min="6" max="6" width="20.5703125" bestFit="1" customWidth="1"/>
  </cols>
  <sheetData>
    <row r="1" spans="1:7">
      <c r="A1" t="s">
        <v>13</v>
      </c>
    </row>
    <row r="2" spans="1:7" ht="102.75" customHeight="1">
      <c r="A2" s="5" t="s">
        <v>7</v>
      </c>
      <c r="B2" s="5" t="s">
        <v>4</v>
      </c>
      <c r="C2" s="5" t="s">
        <v>5</v>
      </c>
      <c r="D2" s="5" t="s">
        <v>6</v>
      </c>
      <c r="E2" s="5" t="s">
        <v>10</v>
      </c>
      <c r="F2" s="6" t="s">
        <v>8</v>
      </c>
      <c r="G2" s="6" t="s">
        <v>12</v>
      </c>
    </row>
    <row r="3" spans="1:7">
      <c r="A3" s="1" t="s">
        <v>1</v>
      </c>
      <c r="B3" s="1" t="s">
        <v>0</v>
      </c>
      <c r="C3" s="2" t="s">
        <v>2</v>
      </c>
      <c r="D3" s="2" t="s">
        <v>3</v>
      </c>
      <c r="E3" s="1" t="s">
        <v>9</v>
      </c>
      <c r="F3" s="1" t="s">
        <v>17</v>
      </c>
      <c r="G3" s="1" t="s">
        <v>11</v>
      </c>
    </row>
    <row r="5" spans="1:7">
      <c r="A5" s="3">
        <v>0.5</v>
      </c>
      <c r="B5" s="3">
        <v>100</v>
      </c>
      <c r="C5" s="8">
        <f t="shared" ref="C5:C25" si="0">IF(COUNT(A5:B5)=2,A5*B5,"")</f>
        <v>50</v>
      </c>
      <c r="D5" s="8">
        <f t="shared" ref="D5:D25" si="1">IF(COUNT(A5:B5)=2,SQRT(B5*A5*(1-A5)),"")</f>
        <v>5</v>
      </c>
      <c r="E5" s="7">
        <v>8</v>
      </c>
      <c r="F5" s="8">
        <f t="shared" ref="F5:F25" si="2">IF(COUNT(A5:B5)=2,BINOMDIST(C5+E5,B5,A5,TRUE)-BINOMDIST(C5-E5,B5,A5,TRUE),"")</f>
        <v>0.88908165033936126</v>
      </c>
      <c r="G5" s="8">
        <f>IF(COUNT(A5:B5)=2,E5/D5,"")</f>
        <v>1.6</v>
      </c>
    </row>
    <row r="6" spans="1:7">
      <c r="A6" s="3">
        <v>0.5</v>
      </c>
      <c r="B6" s="3">
        <v>1000</v>
      </c>
      <c r="C6" s="8">
        <f t="shared" si="0"/>
        <v>500</v>
      </c>
      <c r="D6" s="8">
        <f t="shared" si="1"/>
        <v>15.811388300841896</v>
      </c>
      <c r="E6" s="7">
        <v>26</v>
      </c>
      <c r="F6" s="8">
        <f t="shared" si="2"/>
        <v>0.89978158324511193</v>
      </c>
      <c r="G6" s="8">
        <f t="shared" ref="G6:G25" si="3">IF(COUNT(A6:B6)=2,E6/D6,"")</f>
        <v>1.6443843832875573</v>
      </c>
    </row>
    <row r="7" spans="1:7">
      <c r="A7" s="3">
        <v>0.5</v>
      </c>
      <c r="B7" s="3">
        <v>1000</v>
      </c>
      <c r="C7" s="8">
        <f t="shared" si="0"/>
        <v>500</v>
      </c>
      <c r="D7" s="8">
        <f t="shared" si="1"/>
        <v>15.811388300841896</v>
      </c>
      <c r="E7" s="7">
        <v>23</v>
      </c>
      <c r="F7" s="8">
        <f t="shared" si="2"/>
        <v>0.85406914412471457</v>
      </c>
      <c r="G7" s="8">
        <f t="shared" si="3"/>
        <v>1.4546477236774544</v>
      </c>
    </row>
    <row r="8" spans="1:7">
      <c r="A8" s="3">
        <v>0.6</v>
      </c>
      <c r="B8" s="3">
        <v>1000</v>
      </c>
      <c r="C8" s="8">
        <f t="shared" si="0"/>
        <v>600</v>
      </c>
      <c r="D8" s="8">
        <f t="shared" si="1"/>
        <v>15.491933384829668</v>
      </c>
      <c r="E8" s="7">
        <v>25</v>
      </c>
      <c r="F8" s="8">
        <f t="shared" si="2"/>
        <v>0.89329770953974219</v>
      </c>
      <c r="G8" s="8">
        <f t="shared" si="3"/>
        <v>1.6137430609197569</v>
      </c>
    </row>
    <row r="9" spans="1:7">
      <c r="A9" s="3"/>
      <c r="B9" s="3"/>
      <c r="C9" s="8" t="str">
        <f t="shared" si="0"/>
        <v/>
      </c>
      <c r="D9" s="8" t="str">
        <f t="shared" si="1"/>
        <v/>
      </c>
      <c r="E9" s="7"/>
      <c r="F9" s="8" t="str">
        <f t="shared" si="2"/>
        <v/>
      </c>
      <c r="G9" s="8" t="str">
        <f t="shared" si="3"/>
        <v/>
      </c>
    </row>
    <row r="10" spans="1:7">
      <c r="A10" s="3"/>
      <c r="B10" s="3"/>
      <c r="C10" s="8" t="str">
        <f t="shared" si="0"/>
        <v/>
      </c>
      <c r="D10" s="8" t="str">
        <f t="shared" si="1"/>
        <v/>
      </c>
      <c r="E10" s="7"/>
      <c r="F10" s="8" t="str">
        <f t="shared" si="2"/>
        <v/>
      </c>
      <c r="G10" s="8" t="str">
        <f t="shared" si="3"/>
        <v/>
      </c>
    </row>
    <row r="11" spans="1:7">
      <c r="A11" s="3"/>
      <c r="B11" s="3"/>
      <c r="C11" s="8" t="str">
        <f t="shared" si="0"/>
        <v/>
      </c>
      <c r="D11" s="8" t="str">
        <f t="shared" si="1"/>
        <v/>
      </c>
      <c r="E11" s="7"/>
      <c r="F11" s="8" t="str">
        <f t="shared" si="2"/>
        <v/>
      </c>
      <c r="G11" s="8" t="str">
        <f t="shared" si="3"/>
        <v/>
      </c>
    </row>
    <row r="12" spans="1:7">
      <c r="A12" s="3"/>
      <c r="B12" s="3"/>
      <c r="C12" s="8" t="str">
        <f t="shared" si="0"/>
        <v/>
      </c>
      <c r="D12" s="8" t="str">
        <f t="shared" si="1"/>
        <v/>
      </c>
      <c r="E12" s="7"/>
      <c r="F12" s="8" t="str">
        <f t="shared" si="2"/>
        <v/>
      </c>
      <c r="G12" s="8" t="str">
        <f t="shared" si="3"/>
        <v/>
      </c>
    </row>
    <row r="13" spans="1:7">
      <c r="A13" s="3"/>
      <c r="B13" s="3"/>
      <c r="C13" s="8" t="str">
        <f t="shared" si="0"/>
        <v/>
      </c>
      <c r="D13" s="8" t="str">
        <f t="shared" si="1"/>
        <v/>
      </c>
      <c r="E13" s="7"/>
      <c r="F13" s="8" t="str">
        <f t="shared" si="2"/>
        <v/>
      </c>
      <c r="G13" s="8" t="str">
        <f t="shared" si="3"/>
        <v/>
      </c>
    </row>
    <row r="14" spans="1:7">
      <c r="A14" s="3"/>
      <c r="B14" s="3"/>
      <c r="C14" s="8" t="str">
        <f t="shared" si="0"/>
        <v/>
      </c>
      <c r="D14" s="8" t="str">
        <f t="shared" si="1"/>
        <v/>
      </c>
      <c r="E14" s="7"/>
      <c r="F14" s="8" t="str">
        <f t="shared" si="2"/>
        <v/>
      </c>
      <c r="G14" s="8" t="str">
        <f t="shared" si="3"/>
        <v/>
      </c>
    </row>
    <row r="15" spans="1:7">
      <c r="A15" s="3"/>
      <c r="B15" s="3"/>
      <c r="C15" s="8" t="str">
        <f t="shared" si="0"/>
        <v/>
      </c>
      <c r="D15" s="8" t="str">
        <f t="shared" si="1"/>
        <v/>
      </c>
      <c r="E15" s="7"/>
      <c r="F15" s="8" t="str">
        <f t="shared" si="2"/>
        <v/>
      </c>
      <c r="G15" s="8" t="str">
        <f t="shared" si="3"/>
        <v/>
      </c>
    </row>
    <row r="16" spans="1:7">
      <c r="A16" s="3"/>
      <c r="B16" s="3"/>
      <c r="C16" s="8" t="str">
        <f t="shared" si="0"/>
        <v/>
      </c>
      <c r="D16" s="8" t="str">
        <f t="shared" si="1"/>
        <v/>
      </c>
      <c r="E16" s="7"/>
      <c r="F16" s="8" t="str">
        <f t="shared" si="2"/>
        <v/>
      </c>
      <c r="G16" s="8" t="str">
        <f t="shared" si="3"/>
        <v/>
      </c>
    </row>
    <row r="17" spans="1:7">
      <c r="A17" s="3"/>
      <c r="B17" s="3"/>
      <c r="C17" s="8" t="str">
        <f t="shared" si="0"/>
        <v/>
      </c>
      <c r="D17" s="8" t="str">
        <f t="shared" si="1"/>
        <v/>
      </c>
      <c r="E17" s="7"/>
      <c r="F17" s="8" t="str">
        <f t="shared" si="2"/>
        <v/>
      </c>
      <c r="G17" s="8" t="str">
        <f t="shared" si="3"/>
        <v/>
      </c>
    </row>
    <row r="18" spans="1:7">
      <c r="A18" s="3"/>
      <c r="B18" s="3"/>
      <c r="C18" s="8" t="str">
        <f t="shared" si="0"/>
        <v/>
      </c>
      <c r="D18" s="8" t="str">
        <f t="shared" si="1"/>
        <v/>
      </c>
      <c r="E18" s="7"/>
      <c r="F18" s="8" t="str">
        <f t="shared" si="2"/>
        <v/>
      </c>
      <c r="G18" s="8" t="str">
        <f t="shared" si="3"/>
        <v/>
      </c>
    </row>
    <row r="19" spans="1:7">
      <c r="A19" s="3"/>
      <c r="B19" s="3"/>
      <c r="C19" s="8" t="str">
        <f t="shared" si="0"/>
        <v/>
      </c>
      <c r="D19" s="8" t="str">
        <f t="shared" si="1"/>
        <v/>
      </c>
      <c r="E19" s="7"/>
      <c r="F19" s="8" t="str">
        <f t="shared" si="2"/>
        <v/>
      </c>
      <c r="G19" s="8" t="str">
        <f t="shared" si="3"/>
        <v/>
      </c>
    </row>
    <row r="20" spans="1:7">
      <c r="A20" s="3"/>
      <c r="B20" s="3"/>
      <c r="C20" s="8" t="str">
        <f t="shared" si="0"/>
        <v/>
      </c>
      <c r="D20" s="8" t="str">
        <f t="shared" si="1"/>
        <v/>
      </c>
      <c r="E20" s="7"/>
      <c r="F20" s="8" t="str">
        <f t="shared" si="2"/>
        <v/>
      </c>
      <c r="G20" s="8" t="str">
        <f t="shared" si="3"/>
        <v/>
      </c>
    </row>
    <row r="21" spans="1:7">
      <c r="A21" s="3"/>
      <c r="B21" s="3"/>
      <c r="C21" s="8" t="str">
        <f t="shared" si="0"/>
        <v/>
      </c>
      <c r="D21" s="8" t="str">
        <f t="shared" si="1"/>
        <v/>
      </c>
      <c r="E21" s="7"/>
      <c r="F21" s="8" t="str">
        <f t="shared" si="2"/>
        <v/>
      </c>
      <c r="G21" s="8" t="str">
        <f t="shared" si="3"/>
        <v/>
      </c>
    </row>
    <row r="22" spans="1:7">
      <c r="A22" s="3"/>
      <c r="B22" s="3"/>
      <c r="C22" s="8" t="str">
        <f t="shared" si="0"/>
        <v/>
      </c>
      <c r="D22" s="8" t="str">
        <f t="shared" si="1"/>
        <v/>
      </c>
      <c r="E22" s="7"/>
      <c r="F22" s="8" t="str">
        <f t="shared" si="2"/>
        <v/>
      </c>
      <c r="G22" s="8" t="str">
        <f t="shared" si="3"/>
        <v/>
      </c>
    </row>
    <row r="23" spans="1:7">
      <c r="A23" s="3"/>
      <c r="B23" s="3"/>
      <c r="C23" s="8" t="str">
        <f t="shared" si="0"/>
        <v/>
      </c>
      <c r="D23" s="8" t="str">
        <f t="shared" si="1"/>
        <v/>
      </c>
      <c r="E23" s="7"/>
      <c r="F23" s="8" t="str">
        <f t="shared" si="2"/>
        <v/>
      </c>
      <c r="G23" s="8" t="str">
        <f t="shared" si="3"/>
        <v/>
      </c>
    </row>
    <row r="24" spans="1:7">
      <c r="A24" s="3"/>
      <c r="B24" s="3"/>
      <c r="C24" s="8" t="str">
        <f t="shared" si="0"/>
        <v/>
      </c>
      <c r="D24" s="8" t="str">
        <f t="shared" si="1"/>
        <v/>
      </c>
      <c r="E24" s="7"/>
      <c r="F24" s="8" t="str">
        <f t="shared" si="2"/>
        <v/>
      </c>
      <c r="G24" s="8" t="str">
        <f t="shared" si="3"/>
        <v/>
      </c>
    </row>
    <row r="25" spans="1:7">
      <c r="A25" s="3"/>
      <c r="B25" s="3"/>
      <c r="C25" s="8" t="str">
        <f t="shared" si="0"/>
        <v/>
      </c>
      <c r="D25" s="8" t="str">
        <f t="shared" si="1"/>
        <v/>
      </c>
      <c r="E25" s="7"/>
      <c r="F25" s="8" t="str">
        <f t="shared" si="2"/>
        <v/>
      </c>
      <c r="G25" s="8" t="str">
        <f t="shared" si="3"/>
        <v/>
      </c>
    </row>
  </sheetData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zoomScaleNormal="100" workbookViewId="0">
      <selection activeCell="G6" sqref="G6"/>
    </sheetView>
  </sheetViews>
  <sheetFormatPr baseColWidth="10" defaultColWidth="11.42578125" defaultRowHeight="15"/>
  <cols>
    <col min="5" max="7" width="20.5703125" bestFit="1" customWidth="1"/>
  </cols>
  <sheetData>
    <row r="1" spans="1:7">
      <c r="A1" t="s">
        <v>13</v>
      </c>
    </row>
    <row r="2" spans="1:7" ht="87" customHeight="1">
      <c r="A2" s="5" t="s">
        <v>7</v>
      </c>
      <c r="B2" s="5" t="s">
        <v>4</v>
      </c>
      <c r="C2" s="5" t="s">
        <v>5</v>
      </c>
      <c r="D2" s="5" t="s">
        <v>6</v>
      </c>
      <c r="E2" s="10" t="s">
        <v>8</v>
      </c>
      <c r="F2" s="10"/>
      <c r="G2" s="10"/>
    </row>
    <row r="3" spans="1:7">
      <c r="A3" s="1" t="s">
        <v>1</v>
      </c>
      <c r="B3" s="1" t="s">
        <v>0</v>
      </c>
      <c r="C3" s="2" t="s">
        <v>2</v>
      </c>
      <c r="D3" s="2" t="s">
        <v>3</v>
      </c>
      <c r="E3" s="1" t="s">
        <v>18</v>
      </c>
      <c r="F3" s="1" t="s">
        <v>19</v>
      </c>
      <c r="G3" s="1" t="s">
        <v>20</v>
      </c>
    </row>
    <row r="4" spans="1:7">
      <c r="A4" s="4"/>
      <c r="B4" s="4"/>
      <c r="C4" s="4"/>
      <c r="D4" s="4"/>
      <c r="E4" s="4"/>
      <c r="F4" s="4"/>
      <c r="G4" s="4"/>
    </row>
    <row r="5" spans="1:7">
      <c r="A5" s="3">
        <v>0.3</v>
      </c>
      <c r="B5" s="3">
        <v>50</v>
      </c>
      <c r="C5" s="8">
        <f>IF(COUNT(A5:B5)=2,A5*B5,"")</f>
        <v>15</v>
      </c>
      <c r="D5" s="8">
        <f>IF(COUNT(A5:B5)=2,SQRT(B5*A5*(1-A5)),"")</f>
        <v>3.2403703492039302</v>
      </c>
      <c r="E5" s="8">
        <f>IF(COUNT(A5:B5)=2,BINOMDIST(C5+D5,B5,A5,TRUE)-BINOMDIST(C5-D5,B5,A5,TRUE),"")</f>
        <v>0.7204040587612478</v>
      </c>
      <c r="F5" s="8">
        <f>IF(COUNT(A5:B5)=2,BINOMDIST(C5+2*D5,B5,A5,TRUE)-BINOMDIST(C5-2*D5,B5,A5,TRUE),"")</f>
        <v>0.95665961157641077</v>
      </c>
      <c r="G5" s="8">
        <f>IF(COUNT(A5:B5)=2,BINOMDIST(C5+3*D5,B5,A5,TRUE)-BINOMDIST(C5-3*D5,B5,A5,TRUE),"")</f>
        <v>0.99690759042985111</v>
      </c>
    </row>
    <row r="6" spans="1:7">
      <c r="A6" s="3">
        <v>0.3</v>
      </c>
      <c r="B6" s="3">
        <v>100</v>
      </c>
      <c r="C6" s="8">
        <f t="shared" ref="C6:C21" si="0">IF(COUNT(A6:B6)=2,A6*B6,"")</f>
        <v>30</v>
      </c>
      <c r="D6" s="8">
        <f t="shared" ref="D6:D21" si="1">IF(COUNT(A6:B6)=2,SQRT(B6*A6*(1-A6)),"")</f>
        <v>4.5825756949558398</v>
      </c>
      <c r="E6" s="8">
        <f t="shared" ref="E6:E21" si="2">IF(COUNT(A6:B6)=2,BINOMDIST(C6+D6,B6,A6,TRUE)-BINOMDIST(C6-D6,B6,A6,TRUE),"")</f>
        <v>0.67401160716185515</v>
      </c>
      <c r="F6" s="8">
        <f t="shared" ref="F6:F21" si="3">IF(COUNT(A6:B6)=2,BINOMDIST(C6+2*D6,B6,A6,TRUE)-BINOMDIST(C6-2*D6,B6,A6,TRUE),"")</f>
        <v>0.96254857075419742</v>
      </c>
      <c r="G6" s="8">
        <f t="shared" ref="G6:G21" si="4">IF(COUNT(A6:B6)=2,BINOMDIST(C6+3*D6,B6,A6,TRUE)-BINOMDIST(C6-3*D6,B6,A6,TRUE),"")</f>
        <v>0.99691651767378153</v>
      </c>
    </row>
    <row r="7" spans="1:7">
      <c r="A7" s="3">
        <v>0.3</v>
      </c>
      <c r="B7" s="3">
        <v>200</v>
      </c>
      <c r="C7" s="8">
        <f t="shared" si="0"/>
        <v>60</v>
      </c>
      <c r="D7" s="8">
        <f t="shared" si="1"/>
        <v>6.4807406984078604</v>
      </c>
      <c r="E7" s="8">
        <f t="shared" si="2"/>
        <v>0.68420216522478838</v>
      </c>
      <c r="F7" s="8">
        <f t="shared" si="3"/>
        <v>0.94663368997143582</v>
      </c>
      <c r="G7" s="8">
        <f t="shared" si="4"/>
        <v>0.99743488011794745</v>
      </c>
    </row>
    <row r="8" spans="1:7">
      <c r="A8" s="3">
        <v>0.3</v>
      </c>
      <c r="B8" s="3">
        <v>300</v>
      </c>
      <c r="C8" s="8">
        <f t="shared" si="0"/>
        <v>90</v>
      </c>
      <c r="D8" s="8">
        <f t="shared" si="1"/>
        <v>7.9372539331937713</v>
      </c>
      <c r="E8" s="8">
        <f t="shared" si="2"/>
        <v>0.65532212610019824</v>
      </c>
      <c r="F8" s="8">
        <f t="shared" si="3"/>
        <v>0.94941528030042421</v>
      </c>
      <c r="G8" s="8">
        <f t="shared" si="4"/>
        <v>0.99697489525801475</v>
      </c>
    </row>
    <row r="9" spans="1:7">
      <c r="A9" s="3">
        <v>0.5</v>
      </c>
      <c r="B9" s="3">
        <v>1000</v>
      </c>
      <c r="C9" s="8">
        <f t="shared" si="0"/>
        <v>500</v>
      </c>
      <c r="D9" s="8">
        <f t="shared" si="1"/>
        <v>15.811388300841896</v>
      </c>
      <c r="E9" s="8">
        <f t="shared" si="2"/>
        <v>0.67306331756842197</v>
      </c>
      <c r="F9" s="8">
        <f t="shared" si="3"/>
        <v>0.95370880263952462</v>
      </c>
      <c r="G9" s="8">
        <f t="shared" si="4"/>
        <v>0.99735447016087975</v>
      </c>
    </row>
    <row r="10" spans="1:7">
      <c r="A10" s="3"/>
      <c r="B10" s="3"/>
      <c r="C10" s="8" t="str">
        <f t="shared" si="0"/>
        <v/>
      </c>
      <c r="D10" s="8" t="str">
        <f t="shared" si="1"/>
        <v/>
      </c>
      <c r="E10" s="8" t="str">
        <f t="shared" si="2"/>
        <v/>
      </c>
      <c r="F10" s="8" t="str">
        <f t="shared" si="3"/>
        <v/>
      </c>
      <c r="G10" s="8" t="str">
        <f t="shared" si="4"/>
        <v/>
      </c>
    </row>
    <row r="11" spans="1:7">
      <c r="A11" s="3"/>
      <c r="B11" s="3"/>
      <c r="C11" s="8" t="str">
        <f t="shared" si="0"/>
        <v/>
      </c>
      <c r="D11" s="8" t="str">
        <f t="shared" si="1"/>
        <v/>
      </c>
      <c r="E11" s="8" t="str">
        <f t="shared" si="2"/>
        <v/>
      </c>
      <c r="F11" s="8" t="str">
        <f t="shared" si="3"/>
        <v/>
      </c>
      <c r="G11" s="8" t="str">
        <f t="shared" si="4"/>
        <v/>
      </c>
    </row>
    <row r="12" spans="1:7">
      <c r="A12" s="3"/>
      <c r="B12" s="3"/>
      <c r="C12" s="8" t="str">
        <f t="shared" si="0"/>
        <v/>
      </c>
      <c r="D12" s="8" t="str">
        <f t="shared" si="1"/>
        <v/>
      </c>
      <c r="E12" s="8" t="str">
        <f t="shared" si="2"/>
        <v/>
      </c>
      <c r="F12" s="8" t="str">
        <f t="shared" si="3"/>
        <v/>
      </c>
      <c r="G12" s="8" t="str">
        <f t="shared" si="4"/>
        <v/>
      </c>
    </row>
    <row r="13" spans="1:7">
      <c r="A13" s="3"/>
      <c r="B13" s="3"/>
      <c r="C13" s="8" t="str">
        <f t="shared" si="0"/>
        <v/>
      </c>
      <c r="D13" s="8" t="str">
        <f t="shared" si="1"/>
        <v/>
      </c>
      <c r="E13" s="8" t="str">
        <f t="shared" si="2"/>
        <v/>
      </c>
      <c r="F13" s="8" t="str">
        <f t="shared" si="3"/>
        <v/>
      </c>
      <c r="G13" s="8" t="str">
        <f t="shared" si="4"/>
        <v/>
      </c>
    </row>
    <row r="14" spans="1:7">
      <c r="A14" s="3"/>
      <c r="B14" s="3"/>
      <c r="C14" s="8" t="str">
        <f t="shared" si="0"/>
        <v/>
      </c>
      <c r="D14" s="8" t="str">
        <f t="shared" si="1"/>
        <v/>
      </c>
      <c r="E14" s="8" t="str">
        <f t="shared" si="2"/>
        <v/>
      </c>
      <c r="F14" s="8" t="str">
        <f t="shared" si="3"/>
        <v/>
      </c>
      <c r="G14" s="8" t="str">
        <f t="shared" si="4"/>
        <v/>
      </c>
    </row>
    <row r="15" spans="1:7">
      <c r="A15" s="3"/>
      <c r="B15" s="3"/>
      <c r="C15" s="8" t="str">
        <f t="shared" si="0"/>
        <v/>
      </c>
      <c r="D15" s="8" t="str">
        <f t="shared" si="1"/>
        <v/>
      </c>
      <c r="E15" s="8" t="str">
        <f t="shared" si="2"/>
        <v/>
      </c>
      <c r="F15" s="8" t="str">
        <f t="shared" si="3"/>
        <v/>
      </c>
      <c r="G15" s="8" t="str">
        <f t="shared" si="4"/>
        <v/>
      </c>
    </row>
    <row r="16" spans="1:7">
      <c r="A16" s="3"/>
      <c r="B16" s="3"/>
      <c r="C16" s="8" t="str">
        <f t="shared" si="0"/>
        <v/>
      </c>
      <c r="D16" s="8" t="str">
        <f t="shared" si="1"/>
        <v/>
      </c>
      <c r="E16" s="8" t="str">
        <f t="shared" si="2"/>
        <v/>
      </c>
      <c r="F16" s="8" t="str">
        <f t="shared" si="3"/>
        <v/>
      </c>
      <c r="G16" s="8" t="str">
        <f t="shared" si="4"/>
        <v/>
      </c>
    </row>
    <row r="17" spans="1:7">
      <c r="A17" s="3"/>
      <c r="B17" s="3"/>
      <c r="C17" s="8" t="str">
        <f t="shared" si="0"/>
        <v/>
      </c>
      <c r="D17" s="8" t="str">
        <f t="shared" si="1"/>
        <v/>
      </c>
      <c r="E17" s="8" t="str">
        <f t="shared" si="2"/>
        <v/>
      </c>
      <c r="F17" s="8" t="str">
        <f t="shared" si="3"/>
        <v/>
      </c>
      <c r="G17" s="8" t="str">
        <f t="shared" si="4"/>
        <v/>
      </c>
    </row>
    <row r="18" spans="1:7">
      <c r="A18" s="3"/>
      <c r="B18" s="3"/>
      <c r="C18" s="8" t="str">
        <f t="shared" si="0"/>
        <v/>
      </c>
      <c r="D18" s="8" t="str">
        <f t="shared" si="1"/>
        <v/>
      </c>
      <c r="E18" s="8" t="str">
        <f t="shared" si="2"/>
        <v/>
      </c>
      <c r="F18" s="8" t="str">
        <f t="shared" si="3"/>
        <v/>
      </c>
      <c r="G18" s="8" t="str">
        <f t="shared" si="4"/>
        <v/>
      </c>
    </row>
    <row r="19" spans="1:7">
      <c r="A19" s="3"/>
      <c r="B19" s="3"/>
      <c r="C19" s="8" t="str">
        <f t="shared" si="0"/>
        <v/>
      </c>
      <c r="D19" s="8" t="str">
        <f t="shared" si="1"/>
        <v/>
      </c>
      <c r="E19" s="8" t="str">
        <f t="shared" si="2"/>
        <v/>
      </c>
      <c r="F19" s="8" t="str">
        <f t="shared" si="3"/>
        <v/>
      </c>
      <c r="G19" s="8" t="str">
        <f t="shared" si="4"/>
        <v/>
      </c>
    </row>
    <row r="20" spans="1:7">
      <c r="A20" s="3"/>
      <c r="B20" s="3"/>
      <c r="C20" s="8" t="str">
        <f t="shared" si="0"/>
        <v/>
      </c>
      <c r="D20" s="8" t="str">
        <f t="shared" si="1"/>
        <v/>
      </c>
      <c r="E20" s="8" t="str">
        <f t="shared" si="2"/>
        <v/>
      </c>
      <c r="F20" s="8" t="str">
        <f t="shared" si="3"/>
        <v/>
      </c>
      <c r="G20" s="8" t="str">
        <f t="shared" si="4"/>
        <v/>
      </c>
    </row>
    <row r="21" spans="1:7">
      <c r="A21" s="3"/>
      <c r="B21" s="3"/>
      <c r="C21" s="8" t="str">
        <f t="shared" si="0"/>
        <v/>
      </c>
      <c r="D21" s="8" t="str">
        <f t="shared" si="1"/>
        <v/>
      </c>
      <c r="E21" s="8" t="str">
        <f t="shared" si="2"/>
        <v/>
      </c>
      <c r="F21" s="8" t="str">
        <f t="shared" si="3"/>
        <v/>
      </c>
      <c r="G21" s="8" t="str">
        <f t="shared" si="4"/>
        <v/>
      </c>
    </row>
    <row r="22" spans="1:7">
      <c r="A22" s="3"/>
      <c r="B22" s="3"/>
      <c r="C22" s="8" t="str">
        <f>IF(COUNT(A22:B22)=2,A22*B22,"")</f>
        <v/>
      </c>
      <c r="D22" s="8" t="str">
        <f>IF(COUNT(A22:B22)=2,SQRT(B22*A22*(1-A22)),"")</f>
        <v/>
      </c>
      <c r="E22" s="8" t="str">
        <f>IF(COUNT(A22:B22)=2,BINOMDIST(C22+D22,B22,A22,TRUE)-BINOMDIST(C22-D22,B22,A22,TRUE),"")</f>
        <v/>
      </c>
      <c r="F22" s="8" t="str">
        <f>IF(COUNT(A22:B22)=2,BINOMDIST(C22+2*D22,B22,A22,TRUE)-BINOMDIST(C22-2*D22,B22,A22,TRUE),"")</f>
        <v/>
      </c>
      <c r="G22" s="8" t="str">
        <f>IF(COUNT(A22:B22)=2,BINOMDIST(C22+3*D22,B22,A22,TRUE)-BINOMDIST(C22-3*D22,B22,A22,TRUE),"")</f>
        <v/>
      </c>
    </row>
    <row r="23" spans="1:7">
      <c r="A23" s="3"/>
      <c r="B23" s="3"/>
      <c r="C23" s="8" t="str">
        <f>IF(COUNT(A23:B23)=2,A23*B23,"")</f>
        <v/>
      </c>
      <c r="D23" s="8" t="str">
        <f>IF(COUNT(A23:B23)=2,SQRT(B23*A23*(1-A23)),"")</f>
        <v/>
      </c>
      <c r="E23" s="8" t="str">
        <f>IF(COUNT(A23:B23)=2,BINOMDIST(C23+D23,B23,A23,TRUE)-BINOMDIST(C23-D23,B23,A23,TRUE),"")</f>
        <v/>
      </c>
      <c r="F23" s="8" t="str">
        <f>IF(COUNT(A23:B23)=2,BINOMDIST(C23+2*D23,B23,A23,TRUE)-BINOMDIST(C23-2*D23,B23,A23,TRUE),"")</f>
        <v/>
      </c>
      <c r="G23" s="8" t="str">
        <f>IF(COUNT(A23:B23)=2,BINOMDIST(C23+3*D23,B23,A23,TRUE)-BINOMDIST(C23-3*D23,B23,A23,TRUE),"")</f>
        <v/>
      </c>
    </row>
    <row r="24" spans="1:7">
      <c r="A24" s="3"/>
      <c r="B24" s="3"/>
      <c r="C24" s="8" t="str">
        <f>IF(COUNT(A24:B24)=2,A24*B24,"")</f>
        <v/>
      </c>
      <c r="D24" s="8" t="str">
        <f>IF(COUNT(A24:B24)=2,SQRT(B24*A24*(1-A24)),"")</f>
        <v/>
      </c>
      <c r="E24" s="8" t="str">
        <f>IF(COUNT(A24:B24)=2,BINOMDIST(C24+D24,B24,A24,TRUE)-BINOMDIST(C24-D24,B24,A24,TRUE),"")</f>
        <v/>
      </c>
      <c r="F24" s="8" t="str">
        <f>IF(COUNT(A24:B24)=2,BINOMDIST(C24+2*D24,B24,A24,TRUE)-BINOMDIST(C24-2*D24,B24,A24,TRUE),"")</f>
        <v/>
      </c>
      <c r="G24" s="8" t="str">
        <f>IF(COUNT(A24:B24)=2,BINOMDIST(C24+3*D24,B24,A24,TRUE)-BINOMDIST(C24-3*D24,B24,A24,TRUE),"")</f>
        <v/>
      </c>
    </row>
    <row r="25" spans="1:7">
      <c r="A25" s="3"/>
      <c r="B25" s="3"/>
      <c r="C25" s="8" t="str">
        <f>IF(COUNT(A25:B25)=2,A25*B25,"")</f>
        <v/>
      </c>
      <c r="D25" s="8" t="str">
        <f>IF(COUNT(A25:B25)=2,SQRT(B25*A25*(1-A25)),"")</f>
        <v/>
      </c>
      <c r="E25" s="8" t="str">
        <f>IF(COUNT(A25:B25)=2,BINOMDIST(C25+D25,B25,A25,TRUE)-BINOMDIST(C25-D25,B25,A25,TRUE),"")</f>
        <v/>
      </c>
      <c r="F25" s="8" t="str">
        <f>IF(COUNT(A25:B25)=2,BINOMDIST(C25+2*D25,B25,A25,TRUE)-BINOMDIST(C25-2*D25,B25,A25,TRUE),"")</f>
        <v/>
      </c>
      <c r="G25" s="8" t="str">
        <f>IF(COUNT(A25:B25)=2,BINOMDIST(C25+3*D25,B25,A25,TRUE)-BINOMDIST(C25-3*D25,B25,A25,TRUE),"")</f>
        <v/>
      </c>
    </row>
  </sheetData>
  <mergeCells count="1">
    <mergeCell ref="E2:G2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zoomScaleNormal="100" workbookViewId="0">
      <selection activeCell="F1" sqref="F1"/>
    </sheetView>
  </sheetViews>
  <sheetFormatPr baseColWidth="10" defaultColWidth="11.42578125" defaultRowHeight="15"/>
  <cols>
    <col min="5" max="7" width="20.5703125" bestFit="1" customWidth="1"/>
  </cols>
  <sheetData>
    <row r="1" spans="1:7">
      <c r="A1" t="s">
        <v>13</v>
      </c>
    </row>
    <row r="2" spans="1:7" ht="101.25" customHeight="1">
      <c r="A2" s="5" t="s">
        <v>7</v>
      </c>
      <c r="B2" s="5" t="s">
        <v>4</v>
      </c>
      <c r="C2" s="5" t="s">
        <v>5</v>
      </c>
      <c r="D2" s="5" t="s">
        <v>6</v>
      </c>
      <c r="E2" s="10" t="s">
        <v>8</v>
      </c>
      <c r="F2" s="10"/>
      <c r="G2" s="10"/>
    </row>
    <row r="3" spans="1:7">
      <c r="A3" s="1" t="s">
        <v>1</v>
      </c>
      <c r="B3" s="1" t="s">
        <v>0</v>
      </c>
      <c r="C3" s="2" t="s">
        <v>2</v>
      </c>
      <c r="D3" s="2" t="s">
        <v>3</v>
      </c>
      <c r="E3" s="1" t="s">
        <v>21</v>
      </c>
      <c r="F3" s="1" t="s">
        <v>22</v>
      </c>
      <c r="G3" s="1" t="s">
        <v>23</v>
      </c>
    </row>
    <row r="4" spans="1:7">
      <c r="A4" s="4"/>
      <c r="B4" s="4"/>
      <c r="C4" s="4"/>
      <c r="D4" s="4"/>
      <c r="E4" s="1" t="s">
        <v>14</v>
      </c>
      <c r="F4" s="1" t="s">
        <v>15</v>
      </c>
      <c r="G4" s="1" t="s">
        <v>16</v>
      </c>
    </row>
    <row r="5" spans="1:7">
      <c r="A5" s="4"/>
      <c r="B5" s="4"/>
      <c r="C5" s="4"/>
      <c r="D5" s="4"/>
      <c r="E5" s="9">
        <v>1.64</v>
      </c>
      <c r="F5" s="9">
        <v>1.96</v>
      </c>
      <c r="G5" s="9">
        <v>2.58</v>
      </c>
    </row>
    <row r="6" spans="1:7">
      <c r="A6" s="4"/>
      <c r="B6" s="4"/>
      <c r="C6" s="4"/>
      <c r="D6" s="4"/>
    </row>
    <row r="7" spans="1:7">
      <c r="A7" s="3">
        <v>0.3</v>
      </c>
      <c r="B7" s="3">
        <v>50</v>
      </c>
      <c r="C7" s="8">
        <f t="shared" ref="C7:C27" si="0">IF(COUNT(A7:B7)=2,A7*B7,"")</f>
        <v>15</v>
      </c>
      <c r="D7" s="8">
        <f>IF(COUNT(A7:B7)=2,SQRT(B7*A7*(1-A7)),"")</f>
        <v>3.2403703492039302</v>
      </c>
      <c r="E7" s="8">
        <f>IF(COUNT($A7:$B7)=2,BINOMDIST($C7+$D7*E$5,$B7,$A7,TRUE)-BINOMDIST($C7-$D7*E$5,$B7,$A7,TRUE),"")</f>
        <v>0.91200453044027197</v>
      </c>
      <c r="F7" s="8">
        <f t="shared" ref="F7:G22" si="1">IF(COUNT($A7:$B7)=2,BINOMDIST($C7+$D7*F$5,$B7,$A7,TRUE)-BINOMDIST($C7-$D7*F$5,$B7,$A7,TRUE),"")</f>
        <v>0.95665961157641077</v>
      </c>
      <c r="G7" s="8">
        <f t="shared" si="1"/>
        <v>0.99191410835057436</v>
      </c>
    </row>
    <row r="8" spans="1:7">
      <c r="A8" s="3">
        <v>0.3</v>
      </c>
      <c r="B8" s="3">
        <v>100</v>
      </c>
      <c r="C8" s="8">
        <f t="shared" si="0"/>
        <v>30</v>
      </c>
      <c r="D8" s="8">
        <f t="shared" ref="D8:D27" si="2">IF(COUNT(A8:B8)=2,SQRT(B8*A8*(1-A8)),"")</f>
        <v>4.5825756949558398</v>
      </c>
      <c r="E8" s="8">
        <f t="shared" ref="E8:G27" si="3">IF(COUNT($A8:$B8)=2,BINOMDIST($C8+$D8*E$5,$B8,$A8,TRUE)-BINOMDIST($C8-$D8*E$5,$B8,$A8,TRUE),"")</f>
        <v>0.89908867556479299</v>
      </c>
      <c r="F8" s="8">
        <f t="shared" si="1"/>
        <v>0.93718974861045357</v>
      </c>
      <c r="G8" s="8">
        <f t="shared" si="1"/>
        <v>0.98830379817748626</v>
      </c>
    </row>
    <row r="9" spans="1:7">
      <c r="A9" s="3">
        <v>0.3</v>
      </c>
      <c r="B9" s="3">
        <v>200</v>
      </c>
      <c r="C9" s="8">
        <f t="shared" si="0"/>
        <v>60</v>
      </c>
      <c r="D9" s="8">
        <f t="shared" si="2"/>
        <v>6.4807406984078604</v>
      </c>
      <c r="E9" s="8">
        <f t="shared" si="3"/>
        <v>0.89520079774289874</v>
      </c>
      <c r="F9" s="8">
        <f t="shared" si="1"/>
        <v>0.94663368997143582</v>
      </c>
      <c r="G9" s="8">
        <f t="shared" si="1"/>
        <v>0.98928694071111833</v>
      </c>
    </row>
    <row r="10" spans="1:7">
      <c r="A10" s="3">
        <v>0.3</v>
      </c>
      <c r="B10" s="3">
        <v>300</v>
      </c>
      <c r="C10" s="8">
        <f t="shared" si="0"/>
        <v>90</v>
      </c>
      <c r="D10" s="8">
        <f t="shared" si="2"/>
        <v>7.9372539331937713</v>
      </c>
      <c r="E10" s="8">
        <f t="shared" si="3"/>
        <v>0.91129587681430468</v>
      </c>
      <c r="F10" s="8">
        <f t="shared" si="1"/>
        <v>0.94941528030042421</v>
      </c>
      <c r="G10" s="8">
        <f t="shared" si="1"/>
        <v>0.9903121187514361</v>
      </c>
    </row>
    <row r="11" spans="1:7">
      <c r="A11" s="3">
        <v>0.3</v>
      </c>
      <c r="B11" s="3">
        <v>1000</v>
      </c>
      <c r="C11" s="8">
        <f t="shared" si="0"/>
        <v>300</v>
      </c>
      <c r="D11" s="8">
        <f t="shared" si="2"/>
        <v>14.491376746189438</v>
      </c>
      <c r="E11" s="8">
        <f t="shared" si="3"/>
        <v>0.89520102849899275</v>
      </c>
      <c r="F11" s="8">
        <f t="shared" si="1"/>
        <v>0.9508568663001471</v>
      </c>
      <c r="G11" s="8">
        <f t="shared" si="1"/>
        <v>0.99037308707140159</v>
      </c>
    </row>
    <row r="12" spans="1:7">
      <c r="A12" s="3"/>
      <c r="B12" s="3"/>
      <c r="C12" s="8" t="str">
        <f t="shared" si="0"/>
        <v/>
      </c>
      <c r="D12" s="8" t="str">
        <f t="shared" si="2"/>
        <v/>
      </c>
      <c r="E12" s="8" t="str">
        <f t="shared" si="3"/>
        <v/>
      </c>
      <c r="F12" s="8" t="str">
        <f t="shared" si="1"/>
        <v/>
      </c>
      <c r="G12" s="8" t="str">
        <f t="shared" si="1"/>
        <v/>
      </c>
    </row>
    <row r="13" spans="1:7">
      <c r="A13" s="3"/>
      <c r="B13" s="3"/>
      <c r="C13" s="8" t="str">
        <f t="shared" si="0"/>
        <v/>
      </c>
      <c r="D13" s="8" t="str">
        <f t="shared" si="2"/>
        <v/>
      </c>
      <c r="E13" s="8" t="str">
        <f t="shared" si="3"/>
        <v/>
      </c>
      <c r="F13" s="8" t="str">
        <f t="shared" si="1"/>
        <v/>
      </c>
      <c r="G13" s="8" t="str">
        <f t="shared" si="1"/>
        <v/>
      </c>
    </row>
    <row r="14" spans="1:7">
      <c r="A14" s="3"/>
      <c r="B14" s="3"/>
      <c r="C14" s="8" t="str">
        <f t="shared" si="0"/>
        <v/>
      </c>
      <c r="D14" s="8" t="str">
        <f t="shared" si="2"/>
        <v/>
      </c>
      <c r="E14" s="8" t="str">
        <f t="shared" si="3"/>
        <v/>
      </c>
      <c r="F14" s="8" t="str">
        <f t="shared" si="1"/>
        <v/>
      </c>
      <c r="G14" s="8" t="str">
        <f t="shared" si="1"/>
        <v/>
      </c>
    </row>
    <row r="15" spans="1:7">
      <c r="A15" s="3"/>
      <c r="B15" s="3"/>
      <c r="C15" s="8" t="str">
        <f t="shared" si="0"/>
        <v/>
      </c>
      <c r="D15" s="8" t="str">
        <f t="shared" si="2"/>
        <v/>
      </c>
      <c r="E15" s="8" t="str">
        <f t="shared" si="3"/>
        <v/>
      </c>
      <c r="F15" s="8" t="str">
        <f t="shared" si="1"/>
        <v/>
      </c>
      <c r="G15" s="8" t="str">
        <f t="shared" si="1"/>
        <v/>
      </c>
    </row>
    <row r="16" spans="1:7">
      <c r="A16" s="3"/>
      <c r="B16" s="3"/>
      <c r="C16" s="8" t="str">
        <f t="shared" si="0"/>
        <v/>
      </c>
      <c r="D16" s="8" t="str">
        <f t="shared" si="2"/>
        <v/>
      </c>
      <c r="E16" s="8" t="str">
        <f t="shared" si="3"/>
        <v/>
      </c>
      <c r="F16" s="8" t="str">
        <f t="shared" si="1"/>
        <v/>
      </c>
      <c r="G16" s="8" t="str">
        <f t="shared" si="1"/>
        <v/>
      </c>
    </row>
    <row r="17" spans="1:7">
      <c r="A17" s="3"/>
      <c r="B17" s="3"/>
      <c r="C17" s="8" t="str">
        <f t="shared" si="0"/>
        <v/>
      </c>
      <c r="D17" s="8" t="str">
        <f t="shared" si="2"/>
        <v/>
      </c>
      <c r="E17" s="8" t="str">
        <f t="shared" si="3"/>
        <v/>
      </c>
      <c r="F17" s="8" t="str">
        <f t="shared" si="1"/>
        <v/>
      </c>
      <c r="G17" s="8" t="str">
        <f t="shared" si="1"/>
        <v/>
      </c>
    </row>
    <row r="18" spans="1:7">
      <c r="A18" s="3"/>
      <c r="B18" s="3"/>
      <c r="C18" s="8" t="str">
        <f t="shared" si="0"/>
        <v/>
      </c>
      <c r="D18" s="8" t="str">
        <f t="shared" si="2"/>
        <v/>
      </c>
      <c r="E18" s="8" t="str">
        <f t="shared" si="3"/>
        <v/>
      </c>
      <c r="F18" s="8" t="str">
        <f t="shared" si="1"/>
        <v/>
      </c>
      <c r="G18" s="8" t="str">
        <f t="shared" si="1"/>
        <v/>
      </c>
    </row>
    <row r="19" spans="1:7">
      <c r="A19" s="3"/>
      <c r="B19" s="3"/>
      <c r="C19" s="8" t="str">
        <f t="shared" si="0"/>
        <v/>
      </c>
      <c r="D19" s="8" t="str">
        <f t="shared" si="2"/>
        <v/>
      </c>
      <c r="E19" s="8" t="str">
        <f t="shared" si="3"/>
        <v/>
      </c>
      <c r="F19" s="8" t="str">
        <f t="shared" si="1"/>
        <v/>
      </c>
      <c r="G19" s="8" t="str">
        <f t="shared" si="1"/>
        <v/>
      </c>
    </row>
    <row r="20" spans="1:7">
      <c r="A20" s="3"/>
      <c r="B20" s="3"/>
      <c r="C20" s="8" t="str">
        <f t="shared" si="0"/>
        <v/>
      </c>
      <c r="D20" s="8" t="str">
        <f t="shared" si="2"/>
        <v/>
      </c>
      <c r="E20" s="8" t="str">
        <f t="shared" si="3"/>
        <v/>
      </c>
      <c r="F20" s="8" t="str">
        <f t="shared" si="1"/>
        <v/>
      </c>
      <c r="G20" s="8" t="str">
        <f t="shared" si="1"/>
        <v/>
      </c>
    </row>
    <row r="21" spans="1:7">
      <c r="A21" s="3"/>
      <c r="B21" s="3"/>
      <c r="C21" s="8" t="str">
        <f t="shared" si="0"/>
        <v/>
      </c>
      <c r="D21" s="8" t="str">
        <f t="shared" si="2"/>
        <v/>
      </c>
      <c r="E21" s="8" t="str">
        <f t="shared" si="3"/>
        <v/>
      </c>
      <c r="F21" s="8" t="str">
        <f t="shared" si="1"/>
        <v/>
      </c>
      <c r="G21" s="8" t="str">
        <f t="shared" si="1"/>
        <v/>
      </c>
    </row>
    <row r="22" spans="1:7">
      <c r="A22" s="3"/>
      <c r="B22" s="3"/>
      <c r="C22" s="8" t="str">
        <f t="shared" si="0"/>
        <v/>
      </c>
      <c r="D22" s="8" t="str">
        <f t="shared" si="2"/>
        <v/>
      </c>
      <c r="E22" s="8" t="str">
        <f t="shared" si="3"/>
        <v/>
      </c>
      <c r="F22" s="8" t="str">
        <f t="shared" si="1"/>
        <v/>
      </c>
      <c r="G22" s="8" t="str">
        <f t="shared" si="1"/>
        <v/>
      </c>
    </row>
    <row r="23" spans="1:7">
      <c r="A23" s="3"/>
      <c r="B23" s="3"/>
      <c r="C23" s="8" t="str">
        <f t="shared" si="0"/>
        <v/>
      </c>
      <c r="D23" s="8" t="str">
        <f t="shared" si="2"/>
        <v/>
      </c>
      <c r="E23" s="8" t="str">
        <f t="shared" si="3"/>
        <v/>
      </c>
      <c r="F23" s="8" t="str">
        <f t="shared" si="3"/>
        <v/>
      </c>
      <c r="G23" s="8" t="str">
        <f t="shared" si="3"/>
        <v/>
      </c>
    </row>
    <row r="24" spans="1:7">
      <c r="A24" s="3"/>
      <c r="B24" s="3"/>
      <c r="C24" s="8" t="str">
        <f t="shared" si="0"/>
        <v/>
      </c>
      <c r="D24" s="8" t="str">
        <f t="shared" si="2"/>
        <v/>
      </c>
      <c r="E24" s="8" t="str">
        <f t="shared" si="3"/>
        <v/>
      </c>
      <c r="F24" s="8" t="str">
        <f t="shared" si="3"/>
        <v/>
      </c>
      <c r="G24" s="8" t="str">
        <f t="shared" si="3"/>
        <v/>
      </c>
    </row>
    <row r="25" spans="1:7">
      <c r="A25" s="3"/>
      <c r="B25" s="3"/>
      <c r="C25" s="8" t="str">
        <f t="shared" si="0"/>
        <v/>
      </c>
      <c r="D25" s="8" t="str">
        <f t="shared" si="2"/>
        <v/>
      </c>
      <c r="E25" s="8" t="str">
        <f t="shared" si="3"/>
        <v/>
      </c>
      <c r="F25" s="8" t="str">
        <f t="shared" si="3"/>
        <v/>
      </c>
      <c r="G25" s="8" t="str">
        <f t="shared" si="3"/>
        <v/>
      </c>
    </row>
    <row r="26" spans="1:7">
      <c r="A26" s="3"/>
      <c r="B26" s="3"/>
      <c r="C26" s="8" t="str">
        <f t="shared" si="0"/>
        <v/>
      </c>
      <c r="D26" s="8" t="str">
        <f t="shared" si="2"/>
        <v/>
      </c>
      <c r="E26" s="8" t="str">
        <f t="shared" si="3"/>
        <v/>
      </c>
      <c r="F26" s="8" t="str">
        <f t="shared" si="3"/>
        <v/>
      </c>
      <c r="G26" s="8" t="str">
        <f t="shared" si="3"/>
        <v/>
      </c>
    </row>
    <row r="27" spans="1:7">
      <c r="A27" s="3"/>
      <c r="B27" s="3"/>
      <c r="C27" s="8" t="str">
        <f t="shared" si="0"/>
        <v/>
      </c>
      <c r="D27" s="8" t="str">
        <f t="shared" si="2"/>
        <v/>
      </c>
      <c r="E27" s="8" t="str">
        <f t="shared" si="3"/>
        <v/>
      </c>
      <c r="F27" s="8" t="str">
        <f t="shared" si="3"/>
        <v/>
      </c>
      <c r="G27" s="8" t="str">
        <f t="shared" si="3"/>
        <v/>
      </c>
    </row>
  </sheetData>
  <mergeCells count="1">
    <mergeCell ref="E2:G2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p,n,I</vt:lpstr>
      <vt:lpstr>p, n</vt:lpstr>
      <vt:lpstr>p,n,f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SNaler</dc:creator>
  <cp:lastModifiedBy>SNaler</cp:lastModifiedBy>
  <dcterms:created xsi:type="dcterms:W3CDTF">2012-06-11T21:30:47Z</dcterms:created>
  <dcterms:modified xsi:type="dcterms:W3CDTF">2012-06-12T17:25:13Z</dcterms:modified>
</cp:coreProperties>
</file>